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/>
  <mc:AlternateContent xmlns:mc="http://schemas.openxmlformats.org/markup-compatibility/2006">
    <mc:Choice Requires="x15">
      <x15ac:absPath xmlns:x15ac="http://schemas.microsoft.com/office/spreadsheetml/2010/11/ac" url="https://nationalgridplc.sharepoint.com/sites/GRP-INT-UK-CodeAdministrator/STC/2. STC Panel/1. Panel Meetings/2022/8. August/Panel Papers/CM080/"/>
    </mc:Choice>
  </mc:AlternateContent>
  <xr:revisionPtr revIDLastSave="169" documentId="13_ncr:1_{5C2B2403-4C89-403A-AD7A-A908E47CFA8A}" xr6:coauthVersionLast="47" xr6:coauthVersionMax="47" xr10:uidLastSave="{9D3ECBAC-7324-49E1-B393-2B163F4AE8CA}"/>
  <bookViews>
    <workbookView xWindow="-108" yWindow="-108" windowWidth="23256" windowHeight="12576" tabRatio="777" activeTab="2" xr2:uid="{00000000-000D-0000-FFFF-FFFF00000000}"/>
  </bookViews>
  <sheets>
    <sheet name="Instructions and Guidance" sheetId="58" r:id="rId1"/>
    <sheet name="Applicable STC Objectives" sheetId="59" r:id="rId2"/>
    <sheet name="Collated BEST Option" sheetId="48" r:id="rId3"/>
    <sheet name="NGESO" sheetId="52" r:id="rId4"/>
    <sheet name="SHET" sheetId="62" r:id="rId5"/>
    <sheet name="SPT" sheetId="63" r:id="rId6"/>
    <sheet name="OFTO" sheetId="64" r:id="rId7"/>
    <sheet name="NGET" sheetId="65" r:id="rId8"/>
  </sheets>
  <definedNames>
    <definedName name="_xlnm._FilterDatabase" localSheetId="2" hidden="1">'Collated BEST Option'!$A$2:$E$7</definedName>
    <definedName name="_xlnm.Print_Area" localSheetId="2">'Collated BEST Option'!$A$5:$A$7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48" l="1"/>
  <c r="D4" i="48"/>
  <c r="C4" i="48"/>
  <c r="D3" i="48"/>
  <c r="C3" i="48"/>
  <c r="E3" i="48"/>
  <c r="E7" i="48"/>
  <c r="E6" i="48"/>
  <c r="E5" i="48"/>
  <c r="D7" i="48"/>
  <c r="D6" i="48"/>
  <c r="D5" i="48"/>
  <c r="C7" i="48"/>
  <c r="C6" i="48"/>
  <c r="C5" i="48"/>
  <c r="C9" i="48" l="1"/>
  <c r="E9" i="48"/>
  <c r="C10" i="48"/>
</calcChain>
</file>

<file path=xl/sharedStrings.xml><?xml version="1.0" encoding="utf-8"?>
<sst xmlns="http://schemas.openxmlformats.org/spreadsheetml/2006/main" count="123" uniqueCount="60">
  <si>
    <t>Term</t>
  </si>
  <si>
    <t>Meaning</t>
  </si>
  <si>
    <t xml:space="preserve">Voting Instructions and Guidance </t>
  </si>
  <si>
    <t>Baseline</t>
  </si>
  <si>
    <t>The current STC (if voting for the Baseline, you believe no modification should be made)</t>
  </si>
  <si>
    <t>Original</t>
  </si>
  <si>
    <t>The solution which was firstly proposed by the Proposer of the modification</t>
  </si>
  <si>
    <t>1. Please do not amend the formulas in the worksheet named 'Collated BEST Option' or add in any additonal rows or columns</t>
  </si>
  <si>
    <t>Alternative STC Modification Proposal</t>
  </si>
  <si>
    <t>An Alternative Solution which has been developed by the Workgroup</t>
  </si>
  <si>
    <t>2. In the tab that has your name please complete the voting cells (Vote 1 and Vote 2) and also include your voting statement - please note that this is your draft vote.  Final confirmation of your voting preference will be required at the Panel meeting.</t>
  </si>
  <si>
    <t>3. For the avoidance of doubt, votes should be recorded as follows:</t>
  </si>
  <si>
    <t>Yes</t>
  </si>
  <si>
    <t>No</t>
  </si>
  <si>
    <t>Neutral</t>
  </si>
  <si>
    <r>
      <rPr>
        <b/>
        <sz val="11"/>
        <color rgb="FFFF0000"/>
        <rFont val="Arial"/>
        <family val="2"/>
        <scheme val="minor"/>
      </rPr>
      <t>Vote 1:</t>
    </r>
    <r>
      <rPr>
        <b/>
        <sz val="11"/>
        <color theme="1"/>
        <rFont val="Arial"/>
        <family val="2"/>
        <scheme val="minor"/>
      </rPr>
      <t xml:space="preserve"> whether each proposal better facilitates the Applicable Objectives than the Baseline?</t>
    </r>
  </si>
  <si>
    <r>
      <rPr>
        <b/>
        <sz val="11"/>
        <color rgb="FFFF0000"/>
        <rFont val="Arial"/>
        <family val="2"/>
        <scheme val="minor"/>
      </rPr>
      <t>Vote 2:</t>
    </r>
    <r>
      <rPr>
        <b/>
        <sz val="11"/>
        <color theme="1"/>
        <rFont val="Arial"/>
        <family val="2"/>
        <scheme val="minor"/>
      </rPr>
      <t xml:space="preserve"> which option is considered to BEST facilitate achievement of the Applicable Objectives. For the avoidance of doubt, this vote should include the existing STC baseline as an option</t>
    </r>
  </si>
  <si>
    <t>should be assessed against the applicable STC Objectives:</t>
  </si>
  <si>
    <r>
      <t>(a)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efficient discharge of the obligations imposed upon transmission licensees by transmission licences and the Act</t>
    </r>
  </si>
  <si>
    <t>(b)  development, maintenance and operation of an efficient, economical and coordinated system of electricity transmission</t>
  </si>
  <si>
    <r>
      <t>(c)</t>
    </r>
    <r>
      <rPr>
        <b/>
        <sz val="12"/>
        <rFont val="Arial"/>
        <family val="2"/>
        <scheme val="minor"/>
      </rPr>
      <t xml:space="preserve"> </t>
    </r>
    <r>
      <rPr>
        <sz val="12"/>
        <rFont val="Arial"/>
        <family val="2"/>
        <scheme val="minor"/>
      </rPr>
      <t>facilitating effective competition in the generation and supply of electricity, and (so far as consistent therewith) facilitating such competition in the distribution of electricity</t>
    </r>
  </si>
  <si>
    <t>(d) protection of the security and quality of supply and safe operation of the national electricity transmission system insofar as it relates to interactions between transmission licensees</t>
  </si>
  <si>
    <t>(e) promotion of good industry practice and efficiency in the implementation and administration of the arrangements described in the STC.</t>
  </si>
  <si>
    <t>(f) facilitation of access to the national electricity transmission system for generation not yet connected to the national electricity transmission system or distribution system;</t>
  </si>
  <si>
    <t>(g) compliance with the Electricity Regulation and any relevant legally binding decision of the European Commission and/or the Agency.</t>
  </si>
  <si>
    <t xml:space="preserve">Vote 1 – does the Original facilitate the objectives better than the current baseline? </t>
  </si>
  <si>
    <t>Vote 2 – Which option (original proposal or baseline) best meets applicable objectives?</t>
  </si>
  <si>
    <t>Panel Member</t>
  </si>
  <si>
    <t>Representing</t>
  </si>
  <si>
    <t>Original (Yes/No)</t>
  </si>
  <si>
    <t>Voting Statement</t>
  </si>
  <si>
    <t>BEST Option?</t>
  </si>
  <si>
    <t>National Grid Electricity System Operator (NGESO)</t>
  </si>
  <si>
    <t>Scottish Hydro Electric Transmission plc. (SHET)</t>
  </si>
  <si>
    <t>Scottish Power Transmission plc. (SPT)</t>
  </si>
  <si>
    <t>Offshore Transmission Owner (OFTO)</t>
  </si>
  <si>
    <t>Richard Woodward / Adam Brown / Ian Bottomer</t>
  </si>
  <si>
    <t>National Grid Electricity Transmission (NGET)</t>
  </si>
  <si>
    <t>Total Yes</t>
  </si>
  <si>
    <t>Most common best option</t>
  </si>
  <si>
    <t>Total No</t>
  </si>
  <si>
    <r>
      <rPr>
        <b/>
        <sz val="14"/>
        <color theme="1"/>
        <rFont val="Arial"/>
        <family val="2"/>
        <scheme val="minor"/>
      </rPr>
      <t>Vote 1 options</t>
    </r>
    <r>
      <rPr>
        <sz val="14"/>
        <color theme="1"/>
        <rFont val="Arial"/>
        <family val="2"/>
        <scheme val="minor"/>
      </rPr>
      <t xml:space="preserve">
Yes
No
Neutral</t>
    </r>
  </si>
  <si>
    <r>
      <t xml:space="preserve">Vote 1 </t>
    </r>
    <r>
      <rPr>
        <b/>
        <i/>
        <u/>
        <sz val="14"/>
        <color theme="1"/>
        <rFont val="Arial"/>
        <family val="2"/>
        <scheme val="minor"/>
      </rPr>
      <t xml:space="preserve">– does the Original facilitate the objectives better than the current baseline? </t>
    </r>
  </si>
  <si>
    <t>Better facilitates AO (a)?</t>
  </si>
  <si>
    <t>Better facilitates ACO (b)?</t>
  </si>
  <si>
    <t>Better facilitates ACO (c)?</t>
  </si>
  <si>
    <t>Better facilitates ACO (d)?</t>
  </si>
  <si>
    <t>Better facilitates ACO (e)?</t>
  </si>
  <si>
    <t>Better facilitates ACO (f)?</t>
  </si>
  <si>
    <t>Better facilitates ACO (g)?</t>
  </si>
  <si>
    <t>Overall (Yes/No)</t>
  </si>
  <si>
    <t>Vote 2 – Which option (Original, or Baseline) best meets applicable objectives?</t>
  </si>
  <si>
    <t>Voting statement</t>
  </si>
  <si>
    <r>
      <rPr>
        <b/>
        <sz val="14"/>
        <color theme="1"/>
        <rFont val="Arial"/>
        <family val="2"/>
        <scheme val="minor"/>
      </rPr>
      <t>Options</t>
    </r>
    <r>
      <rPr>
        <sz val="14"/>
        <color theme="1"/>
        <rFont val="Arial"/>
        <family val="2"/>
        <scheme val="minor"/>
      </rPr>
      <t xml:space="preserve">
Original
Baseline</t>
    </r>
  </si>
  <si>
    <t>Mike Lee / Joel Matthews</t>
  </si>
  <si>
    <t>Rob Wilson /Terry Baldwin / Nicola Bruce / Keith Jones</t>
  </si>
  <si>
    <t>Neil Sandison / Alan Inman / Neil Bennett /Michelle MacDonald</t>
  </si>
  <si>
    <t>Milorad Dobrijevic / Gareth Hislop</t>
  </si>
  <si>
    <t>CM080 Panel Vote</t>
  </si>
  <si>
    <t>CM080 - Transmission Impacts Assessment Process (CMP298)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</si>
</sst>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rial"/>
      <family val="2"/>
      <scheme val="minor"/>
    </font>
    <font>
      <sz val="16"/>
      <color theme="1"/>
      <name val="Arial"/>
      <family val="2"/>
    </font>
    <font>
      <sz val="14"/>
      <color theme="1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6"/>
      <color theme="0"/>
      <name val="Arial"/>
      <family val="2"/>
      <scheme val="minor"/>
    </font>
    <font>
      <sz val="16"/>
      <color theme="1"/>
      <name val="Arial"/>
      <family val="2"/>
      <scheme val="minor"/>
    </font>
    <font>
      <b/>
      <u/>
      <sz val="14"/>
      <color theme="1"/>
      <name val="Arial"/>
      <family val="2"/>
      <scheme val="minor"/>
    </font>
    <font>
      <b/>
      <sz val="14"/>
      <color rgb="FFFFFFFF"/>
      <name val="Arial"/>
      <family val="2"/>
      <scheme val="minor"/>
    </font>
    <font>
      <b/>
      <sz val="28"/>
      <color theme="1"/>
      <name val="Arial"/>
      <family val="2"/>
      <scheme val="minor"/>
    </font>
    <font>
      <b/>
      <u/>
      <sz val="20"/>
      <color theme="1"/>
      <name val="Arial"/>
      <family val="2"/>
      <scheme val="minor"/>
    </font>
    <font>
      <b/>
      <i/>
      <sz val="11"/>
      <color theme="1"/>
      <name val="Arial"/>
      <family val="2"/>
      <scheme val="minor"/>
    </font>
    <font>
      <b/>
      <sz val="11"/>
      <color rgb="FFFF0000"/>
      <name val="Arial"/>
      <family val="2"/>
      <scheme val="minor"/>
    </font>
    <font>
      <b/>
      <i/>
      <u/>
      <sz val="14"/>
      <color theme="1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6"/>
      <color theme="1"/>
      <name val="Arial"/>
      <family val="2"/>
    </font>
    <font>
      <sz val="11"/>
      <color theme="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b/>
      <sz val="14"/>
      <color theme="0"/>
      <name val="Arial"/>
      <family val="2"/>
      <scheme val="minor"/>
    </font>
    <font>
      <b/>
      <sz val="20"/>
      <color theme="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4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F26522"/>
      </left>
      <right style="medium">
        <color rgb="FFF26522"/>
      </right>
      <top style="medium">
        <color rgb="FFF26522"/>
      </top>
      <bottom style="medium">
        <color rgb="FFF26522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0" borderId="1" xfId="0" applyFont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1" fillId="0" borderId="4" xfId="0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14" fillId="0" borderId="0" xfId="0" applyFont="1" applyAlignment="1">
      <alignment horizontal="right" wrapText="1"/>
    </xf>
    <xf numFmtId="0" fontId="2" fillId="0" borderId="4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right" wrapText="1"/>
    </xf>
    <xf numFmtId="0" fontId="14" fillId="0" borderId="10" xfId="0" applyFont="1" applyBorder="1" applyAlignment="1">
      <alignment horizontal="right" wrapText="1"/>
    </xf>
    <xf numFmtId="0" fontId="6" fillId="0" borderId="0" xfId="0" applyFont="1" applyAlignment="1">
      <alignment vertical="center"/>
    </xf>
    <xf numFmtId="0" fontId="2" fillId="0" borderId="11" xfId="0" applyFont="1" applyBorder="1"/>
    <xf numFmtId="0" fontId="15" fillId="0" borderId="0" xfId="0" applyFont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6" fillId="0" borderId="12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vertical="center" wrapText="1"/>
    </xf>
    <xf numFmtId="0" fontId="7" fillId="3" borderId="4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 indent="2"/>
    </xf>
    <xf numFmtId="0" fontId="19" fillId="2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6" fillId="0" borderId="1" xfId="0" applyFont="1" applyBorder="1" applyAlignment="1">
      <alignment horizontal="left" vertical="center" wrapText="1" indent="2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eso">
  <a:themeElements>
    <a:clrScheme name="Custom 73">
      <a:dk1>
        <a:srgbClr val="454545"/>
      </a:dk1>
      <a:lt1>
        <a:sysClr val="window" lastClr="FFFFFF"/>
      </a:lt1>
      <a:dk2>
        <a:srgbClr val="727274"/>
      </a:dk2>
      <a:lt2>
        <a:srgbClr val="ACACAE"/>
      </a:lt2>
      <a:accent1>
        <a:srgbClr val="F26522"/>
      </a:accent1>
      <a:accent2>
        <a:srgbClr val="0079C1"/>
      </a:accent2>
      <a:accent3>
        <a:srgbClr val="5BCBF5"/>
      </a:accent3>
      <a:accent4>
        <a:srgbClr val="C2CD23"/>
      </a:accent4>
      <a:accent5>
        <a:srgbClr val="6A2C91"/>
      </a:accent5>
      <a:accent6>
        <a:srgbClr val="FFBF22"/>
      </a:accent6>
      <a:hlink>
        <a:srgbClr val="454545"/>
      </a:hlink>
      <a:folHlink>
        <a:srgbClr val="45454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</sheetPr>
  <dimension ref="A1:D16"/>
  <sheetViews>
    <sheetView showGridLines="0" zoomScale="80" zoomScaleNormal="80" workbookViewId="0"/>
  </sheetViews>
  <sheetFormatPr defaultColWidth="9.09765625" defaultRowHeight="13.8" x14ac:dyDescent="0.25"/>
  <cols>
    <col min="1" max="1" width="123.796875" style="4" customWidth="1"/>
    <col min="3" max="3" width="10.796875" customWidth="1"/>
    <col min="4" max="4" width="61.296875" customWidth="1"/>
  </cols>
  <sheetData>
    <row r="1" spans="1:4" ht="70.8" x14ac:dyDescent="0.25">
      <c r="A1" s="9" t="s">
        <v>59</v>
      </c>
      <c r="C1" s="37" t="s">
        <v>0</v>
      </c>
      <c r="D1" s="37" t="s">
        <v>1</v>
      </c>
    </row>
    <row r="2" spans="1:4" ht="27.6" x14ac:dyDescent="0.25">
      <c r="A2" s="10" t="s">
        <v>2</v>
      </c>
      <c r="C2" s="38" t="s">
        <v>3</v>
      </c>
      <c r="D2" s="39" t="s">
        <v>4</v>
      </c>
    </row>
    <row r="3" spans="1:4" ht="27.6" x14ac:dyDescent="0.25">
      <c r="C3" s="38" t="s">
        <v>5</v>
      </c>
      <c r="D3" s="39" t="s">
        <v>6</v>
      </c>
    </row>
    <row r="4" spans="1:4" ht="27.6" x14ac:dyDescent="0.25">
      <c r="A4" s="11" t="s">
        <v>7</v>
      </c>
      <c r="C4" s="38" t="s">
        <v>8</v>
      </c>
      <c r="D4" s="39" t="s">
        <v>9</v>
      </c>
    </row>
    <row r="6" spans="1:4" ht="27.6" x14ac:dyDescent="0.25">
      <c r="A6" s="11" t="s">
        <v>10</v>
      </c>
    </row>
    <row r="8" spans="1:4" x14ac:dyDescent="0.25">
      <c r="A8" s="11" t="s">
        <v>11</v>
      </c>
    </row>
    <row r="9" spans="1:4" x14ac:dyDescent="0.25">
      <c r="A9" s="11" t="s">
        <v>12</v>
      </c>
    </row>
    <row r="10" spans="1:4" x14ac:dyDescent="0.25">
      <c r="A10" s="11" t="s">
        <v>13</v>
      </c>
    </row>
    <row r="11" spans="1:4" x14ac:dyDescent="0.25">
      <c r="A11" s="11" t="s">
        <v>14</v>
      </c>
    </row>
    <row r="12" spans="1:4" x14ac:dyDescent="0.25">
      <c r="A12" s="11"/>
    </row>
    <row r="13" spans="1:4" x14ac:dyDescent="0.25">
      <c r="A13" s="12" t="s">
        <v>15</v>
      </c>
    </row>
    <row r="14" spans="1:4" ht="27.6" x14ac:dyDescent="0.25">
      <c r="A14" s="12" t="s">
        <v>16</v>
      </c>
    </row>
    <row r="15" spans="1:4" x14ac:dyDescent="0.25">
      <c r="A15" s="26"/>
    </row>
    <row r="16" spans="1:4" x14ac:dyDescent="0.25">
      <c r="A16" s="2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9B3089-2144-4E4F-8E62-DEB9AB0F06BE}">
  <sheetPr>
    <tabColor theme="7"/>
  </sheetPr>
  <dimension ref="A1:A11"/>
  <sheetViews>
    <sheetView showGridLines="0" zoomScale="86" zoomScaleNormal="86" workbookViewId="0"/>
  </sheetViews>
  <sheetFormatPr defaultColWidth="9.09765625" defaultRowHeight="17.399999999999999" x14ac:dyDescent="0.3"/>
  <cols>
    <col min="1" max="1" width="124.69921875" style="3" customWidth="1"/>
    <col min="2" max="16384" width="9.09765625" style="3"/>
  </cols>
  <sheetData>
    <row r="1" spans="1:1" ht="21.6" thickBot="1" x14ac:dyDescent="0.35">
      <c r="A1" s="35" t="s">
        <v>59</v>
      </c>
    </row>
    <row r="2" spans="1:1" ht="17.25" customHeight="1" thickBot="1" x14ac:dyDescent="0.35">
      <c r="A2" s="34" t="s">
        <v>17</v>
      </c>
    </row>
    <row r="3" spans="1:1" ht="34.049999999999997" customHeight="1" x14ac:dyDescent="0.3">
      <c r="A3" s="36" t="s">
        <v>18</v>
      </c>
    </row>
    <row r="4" spans="1:1" ht="34.049999999999997" customHeight="1" x14ac:dyDescent="0.3">
      <c r="A4" s="36" t="s">
        <v>19</v>
      </c>
    </row>
    <row r="5" spans="1:1" ht="34.049999999999997" customHeight="1" x14ac:dyDescent="0.3">
      <c r="A5" s="41" t="s">
        <v>20</v>
      </c>
    </row>
    <row r="6" spans="1:1" ht="34.049999999999997" customHeight="1" x14ac:dyDescent="0.3">
      <c r="A6" s="41"/>
    </row>
    <row r="7" spans="1:1" ht="34.049999999999997" customHeight="1" x14ac:dyDescent="0.3">
      <c r="A7" s="41" t="s">
        <v>21</v>
      </c>
    </row>
    <row r="8" spans="1:1" ht="34.049999999999997" customHeight="1" x14ac:dyDescent="0.3">
      <c r="A8" s="41"/>
    </row>
    <row r="9" spans="1:1" ht="34.049999999999997" customHeight="1" x14ac:dyDescent="0.3">
      <c r="A9" s="36" t="s">
        <v>22</v>
      </c>
    </row>
    <row r="10" spans="1:1" ht="34.049999999999997" customHeight="1" x14ac:dyDescent="0.3">
      <c r="A10" s="36" t="s">
        <v>23</v>
      </c>
    </row>
    <row r="11" spans="1:1" ht="34.049999999999997" customHeight="1" x14ac:dyDescent="0.3">
      <c r="A11" s="36" t="s">
        <v>24</v>
      </c>
    </row>
  </sheetData>
  <mergeCells count="2">
    <mergeCell ref="A5:A6"/>
    <mergeCell ref="A7:A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6"/>
    <pageSetUpPr fitToPage="1"/>
  </sheetPr>
  <dimension ref="A1:G10"/>
  <sheetViews>
    <sheetView showGridLines="0" tabSelected="1" zoomScale="79" zoomScaleNormal="79" workbookViewId="0">
      <selection activeCell="A3" sqref="A3:A7"/>
    </sheetView>
  </sheetViews>
  <sheetFormatPr defaultColWidth="35.19921875" defaultRowHeight="20.399999999999999" x14ac:dyDescent="0.35"/>
  <cols>
    <col min="1" max="1" width="23.296875" style="5" customWidth="1"/>
    <col min="2" max="2" width="41.09765625" style="5" customWidth="1"/>
    <col min="3" max="3" width="13.796875" style="2" customWidth="1"/>
    <col min="4" max="4" width="99.69921875" style="5" customWidth="1"/>
    <col min="5" max="5" width="32.69921875" style="2" customWidth="1"/>
    <col min="6" max="6" width="41.09765625" style="5" customWidth="1"/>
    <col min="7" max="7" width="35.19921875" style="1" customWidth="1"/>
    <col min="8" max="8" width="43.19921875" style="2" customWidth="1"/>
    <col min="9" max="16384" width="35.19921875" style="2"/>
  </cols>
  <sheetData>
    <row r="1" spans="1:7" ht="84" x14ac:dyDescent="0.35">
      <c r="A1" s="42" t="s">
        <v>58</v>
      </c>
      <c r="B1" s="43"/>
      <c r="C1" s="42" t="s">
        <v>25</v>
      </c>
      <c r="D1" s="43"/>
      <c r="E1" s="6" t="s">
        <v>26</v>
      </c>
      <c r="F1" s="7"/>
      <c r="G1" s="2"/>
    </row>
    <row r="2" spans="1:7" ht="42" x14ac:dyDescent="0.35">
      <c r="A2" s="6" t="s">
        <v>27</v>
      </c>
      <c r="B2" s="6" t="s">
        <v>28</v>
      </c>
      <c r="C2" s="6" t="s">
        <v>29</v>
      </c>
      <c r="D2" s="6" t="s">
        <v>30</v>
      </c>
      <c r="E2" s="6" t="s">
        <v>31</v>
      </c>
      <c r="G2" s="2"/>
    </row>
    <row r="3" spans="1:7" ht="52.8" x14ac:dyDescent="0.35">
      <c r="A3" s="40" t="s">
        <v>55</v>
      </c>
      <c r="B3" s="17" t="s">
        <v>32</v>
      </c>
      <c r="C3" s="8">
        <f>NGESO!I3</f>
        <v>0</v>
      </c>
      <c r="D3" s="19">
        <f>NGESO!K5</f>
        <v>0</v>
      </c>
      <c r="E3" s="8">
        <f>NGESO!B5</f>
        <v>0</v>
      </c>
      <c r="G3" s="2"/>
    </row>
    <row r="4" spans="1:7" ht="52.8" x14ac:dyDescent="0.35">
      <c r="A4" s="40" t="s">
        <v>56</v>
      </c>
      <c r="B4" s="17" t="s">
        <v>33</v>
      </c>
      <c r="C4" s="8">
        <f>SHET!I3</f>
        <v>0</v>
      </c>
      <c r="D4" s="19">
        <f>SHET!K5</f>
        <v>0</v>
      </c>
      <c r="E4" s="8">
        <f>SHET!B5</f>
        <v>0</v>
      </c>
      <c r="G4" s="2"/>
    </row>
    <row r="5" spans="1:7" ht="35.4" x14ac:dyDescent="0.35">
      <c r="A5" s="40" t="s">
        <v>57</v>
      </c>
      <c r="B5" s="17" t="s">
        <v>34</v>
      </c>
      <c r="C5" s="8">
        <f>SPT!I3</f>
        <v>0</v>
      </c>
      <c r="D5" s="19">
        <f>SPT!K5</f>
        <v>0</v>
      </c>
      <c r="E5" s="8">
        <f>SPT!B5</f>
        <v>0</v>
      </c>
      <c r="G5" s="2"/>
    </row>
    <row r="6" spans="1:7" ht="35.4" x14ac:dyDescent="0.35">
      <c r="A6" s="40" t="s">
        <v>54</v>
      </c>
      <c r="B6" s="17" t="s">
        <v>35</v>
      </c>
      <c r="C6" s="8">
        <f>OFTO!I3</f>
        <v>0</v>
      </c>
      <c r="D6" s="19">
        <f>OFTO!K5</f>
        <v>0</v>
      </c>
      <c r="E6" s="8">
        <f>OFTO!B5</f>
        <v>0</v>
      </c>
      <c r="G6" s="2"/>
    </row>
    <row r="7" spans="1:7" ht="52.8" x14ac:dyDescent="0.35">
      <c r="A7" s="40" t="s">
        <v>36</v>
      </c>
      <c r="B7" s="17" t="s">
        <v>37</v>
      </c>
      <c r="C7" s="8">
        <f>NGET!I3</f>
        <v>0</v>
      </c>
      <c r="D7" s="19">
        <f>NGET!K5</f>
        <v>0</v>
      </c>
      <c r="E7" s="8">
        <f>NGET!B5</f>
        <v>0</v>
      </c>
      <c r="G7" s="2"/>
    </row>
    <row r="8" spans="1:7" ht="21" thickBot="1" x14ac:dyDescent="0.4"/>
    <row r="9" spans="1:7" ht="21.6" thickBot="1" x14ac:dyDescent="0.45">
      <c r="B9" s="22" t="s">
        <v>38</v>
      </c>
      <c r="C9" s="14">
        <f>COUNTIF(C$3:C$7,"Yes")</f>
        <v>0</v>
      </c>
      <c r="D9" s="20" t="s">
        <v>39</v>
      </c>
      <c r="E9" s="18">
        <f>INDEX(E3:E7,MODE(MATCH(E3:E7,E3:E7,0)))</f>
        <v>0</v>
      </c>
    </row>
    <row r="10" spans="1:7" ht="21.6" thickBot="1" x14ac:dyDescent="0.45">
      <c r="B10" s="23" t="s">
        <v>40</v>
      </c>
      <c r="C10" s="15">
        <f>COUNTIF(C$3:C$7,"No")</f>
        <v>0</v>
      </c>
    </row>
  </sheetData>
  <mergeCells count="2">
    <mergeCell ref="C1:D1"/>
    <mergeCell ref="A1:B1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9" tint="-0.249977111117893"/>
  </sheetPr>
  <dimension ref="A1:K9"/>
  <sheetViews>
    <sheetView showGridLines="0" topLeftCell="B1" zoomScale="80" zoomScaleNormal="80" workbookViewId="0">
      <selection activeCell="I3" sqref="I3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 t="s">
        <v>53</v>
      </c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4775918-4E64-4C17-B85D-34D81CE4A9BE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3ED2237-4429-48DE-8FA7-112CDA34F572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D2519F-04E9-42C5-BBCA-C9A241CF7CE4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 t="s">
        <v>53</v>
      </c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BD14D2B2-2DBA-436D-BE8B-3970874C3F13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11A62873-28B2-4C84-A1CC-3DF8A9A55516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3953AC-A6EE-45A1-BEDF-5F74BB893021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 t="s">
        <v>53</v>
      </c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1EDCF3B5-4786-4AC9-8E30-D8CCF642BB5B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6E9DA8AD-9153-46E2-9446-E80262F36BB0}">
          <x14:formula1>
            <xm:f>'Instructions and Guidance'!$A$9:$A$11</xm:f>
          </x14:formula1>
          <xm:sqref>B3:H3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E2789-A120-4932-BAB5-70453D5C190E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 t="s">
        <v>53</v>
      </c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4F0C34EE-F44C-4031-BAA3-CC3A2147D199}">
          <x14:formula1>
            <xm:f>'Instructions and Guidance'!$A$9:$A$11</xm:f>
          </x14:formula1>
          <xm:sqref>B3:H3</xm:sqref>
        </x14:dataValidation>
        <x14:dataValidation type="list" allowBlank="1" showInputMessage="1" promptTitle="Use Dropdown List" prompt="Use Dropdown List" xr:uid="{7B0589B4-21A9-4215-8D27-1FF6334E98FB}">
          <x14:formula1>
            <xm:f>'Instructions and Guidance'!$A$9:$A$10</xm:f>
          </x14:formula1>
          <xm:sqref>I3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DD8B8B-AC66-43A7-8674-4E0857DE1F04}">
  <sheetPr>
    <tabColor theme="9" tint="-0.249977111117893"/>
  </sheetPr>
  <dimension ref="A1:K9"/>
  <sheetViews>
    <sheetView showGridLines="0" zoomScale="80" zoomScaleNormal="80" workbookViewId="0">
      <selection activeCell="I3" sqref="I3"/>
    </sheetView>
  </sheetViews>
  <sheetFormatPr defaultColWidth="9.09765625" defaultRowHeight="17.399999999999999" x14ac:dyDescent="0.3"/>
  <cols>
    <col min="1" max="9" width="18.59765625" style="3" customWidth="1"/>
    <col min="10" max="10" width="2.59765625" style="3" customWidth="1"/>
    <col min="11" max="11" width="100.796875" style="3" customWidth="1"/>
    <col min="12" max="16384" width="9.09765625" style="3"/>
  </cols>
  <sheetData>
    <row r="1" spans="1:11" x14ac:dyDescent="0.3">
      <c r="A1" s="44" t="s">
        <v>41</v>
      </c>
      <c r="B1" s="28" t="s">
        <v>42</v>
      </c>
      <c r="C1" s="28"/>
      <c r="D1" s="28"/>
      <c r="E1" s="28"/>
      <c r="F1" s="28"/>
      <c r="G1" s="28"/>
      <c r="H1" s="28"/>
      <c r="I1" s="29"/>
      <c r="J1" s="24"/>
    </row>
    <row r="2" spans="1:11" ht="52.2" x14ac:dyDescent="0.3">
      <c r="A2" s="44"/>
      <c r="B2" s="30" t="s">
        <v>43</v>
      </c>
      <c r="C2" s="31" t="s">
        <v>44</v>
      </c>
      <c r="D2" s="31" t="s">
        <v>45</v>
      </c>
      <c r="E2" s="31" t="s">
        <v>46</v>
      </c>
      <c r="F2" s="31" t="s">
        <v>47</v>
      </c>
      <c r="G2" s="31" t="s">
        <v>48</v>
      </c>
      <c r="H2" s="31" t="s">
        <v>49</v>
      </c>
      <c r="I2" s="31" t="s">
        <v>50</v>
      </c>
    </row>
    <row r="3" spans="1:11" ht="18" thickBot="1" x14ac:dyDescent="0.35">
      <c r="A3" s="25" t="s">
        <v>5</v>
      </c>
      <c r="B3" s="27"/>
      <c r="C3" s="27"/>
      <c r="D3" s="27"/>
      <c r="E3" s="27"/>
      <c r="F3" s="27"/>
      <c r="G3" s="27"/>
      <c r="H3" s="27"/>
      <c r="I3" s="27"/>
    </row>
    <row r="4" spans="1:11" ht="18" thickBot="1" x14ac:dyDescent="0.35">
      <c r="A4" s="45" t="s">
        <v>51</v>
      </c>
      <c r="B4" s="45"/>
      <c r="C4" s="45"/>
      <c r="D4" s="45"/>
      <c r="E4" s="45"/>
      <c r="F4" s="45"/>
      <c r="G4" s="45"/>
      <c r="H4" s="45"/>
      <c r="I4" s="45"/>
      <c r="K4" s="33" t="s">
        <v>52</v>
      </c>
    </row>
    <row r="5" spans="1:11" ht="198.75" customHeight="1" thickBot="1" x14ac:dyDescent="0.35">
      <c r="A5" s="32" t="s">
        <v>31</v>
      </c>
      <c r="B5" s="16"/>
      <c r="C5" s="13" t="s">
        <v>53</v>
      </c>
      <c r="K5" s="21"/>
    </row>
    <row r="6" spans="1:11" ht="15" customHeight="1" x14ac:dyDescent="0.3"/>
    <row r="9" spans="1:11" ht="39" customHeight="1" x14ac:dyDescent="0.3"/>
  </sheetData>
  <mergeCells count="2">
    <mergeCell ref="A1:A2"/>
    <mergeCell ref="A4:I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promptTitle="Use Dropdown List" prompt="Use Dropdown List" xr:uid="{8ED35E02-ED29-4367-A911-3E285BA3085D}">
          <x14:formula1>
            <xm:f>'Instructions and Guidance'!$A$9:$A$10</xm:f>
          </x14:formula1>
          <xm:sqref>I3</xm:sqref>
        </x14:dataValidation>
        <x14:dataValidation type="list" allowBlank="1" showInputMessage="1" promptTitle="Use Dropdown List" prompt="Use Dropdown List" xr:uid="{BCB55610-E27D-4070-B4BF-238F8A3AFCFE}">
          <x14:formula1>
            <xm:f>'Instructions and Guidance'!$A$9:$A$11</xm:f>
          </x14:formula1>
          <xm:sqref>B3:H3</xm:sqref>
        </x14:dataValidation>
      </x14:dataValidation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E7558B389E4AA41BCC49771F5D910C9" ma:contentTypeVersion="15" ma:contentTypeDescription="Create a new document." ma:contentTypeScope="" ma:versionID="685647ccc67e34e16dba3b611d2a089e">
  <xsd:schema xmlns:xsd="http://www.w3.org/2001/XMLSchema" xmlns:xs="http://www.w3.org/2001/XMLSchema" xmlns:p="http://schemas.microsoft.com/office/2006/metadata/properties" xmlns:ns2="3f6024f2-ec53-42bf-9fc5-b1e570b27390" xmlns:ns3="97b6fe81-1556-4112-94ca-31043ca39b71" xmlns:ns4="cadce026-d35b-4a62-a2ee-1436bb44fb55" targetNamespace="http://schemas.microsoft.com/office/2006/metadata/properties" ma:root="true" ma:fieldsID="6c0165d59e1567de676e008b7aa708ff" ns2:_="" ns3:_="" ns4:_="">
    <xsd:import namespace="3f6024f2-ec53-42bf-9fc5-b1e570b27390"/>
    <xsd:import namespace="97b6fe81-1556-4112-94ca-31043ca39b71"/>
    <xsd:import namespace="cadce026-d35b-4a62-a2ee-1436bb44fb5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6024f2-ec53-42bf-9fc5-b1e570b2739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f571c05a-9bf0-4b0b-ad97-e13aed49ba3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dce026-d35b-4a62-a2ee-1436bb44fb55" elementFormDefault="qualified">
    <xsd:import namespace="http://schemas.microsoft.com/office/2006/documentManagement/types"/>
    <xsd:import namespace="http://schemas.microsoft.com/office/infopath/2007/PartnerControls"/>
    <xsd:element name="TaxCatchAll" ma:index="22" nillable="true" ma:displayName="Taxonomy Catch All Column" ma:hidden="true" ma:list="{2a93f86f-df12-4503-be51-556605c1ee02}" ma:internalName="TaxCatchAll" ma:showField="CatchAllData" ma:web="97b6fe81-1556-4112-94ca-31043ca39b7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3f6024f2-ec53-42bf-9fc5-b1e570b27390">
      <Terms xmlns="http://schemas.microsoft.com/office/infopath/2007/PartnerControls"/>
    </lcf76f155ced4ddcb4097134ff3c332f>
    <TaxCatchAll xmlns="cadce026-d35b-4a62-a2ee-1436bb44fb55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C18EA72-A2C0-497D-BBB2-8553D75B0641}"/>
</file>

<file path=customXml/itemProps2.xml><?xml version="1.0" encoding="utf-8"?>
<ds:datastoreItem xmlns:ds="http://schemas.openxmlformats.org/officeDocument/2006/customXml" ds:itemID="{2D60E6DD-C662-47D9-8C26-0E94DA817D0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46C18EE-97AE-456D-8794-E9DF0AE77E0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Instructions and Guidance</vt:lpstr>
      <vt:lpstr>Applicable STC Objectives</vt:lpstr>
      <vt:lpstr>Collated BEST Option</vt:lpstr>
      <vt:lpstr>NGESO</vt:lpstr>
      <vt:lpstr>SHET</vt:lpstr>
      <vt:lpstr>SPT</vt:lpstr>
      <vt:lpstr>OFTO</vt:lpstr>
      <vt:lpstr>NGET</vt:lpstr>
      <vt:lpstr>'Collated BEST Option'!Print_Area</vt:lpstr>
    </vt:vector>
  </TitlesOfParts>
  <Manager/>
  <Company>National Grid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Mullen (ESO), Paul J</dc:creator>
  <cp:keywords/>
  <dc:description/>
  <cp:lastModifiedBy>GataAura (ESO), Rashpal</cp:lastModifiedBy>
  <cp:revision/>
  <dcterms:created xsi:type="dcterms:W3CDTF">2016-10-03T12:02:16Z</dcterms:created>
  <dcterms:modified xsi:type="dcterms:W3CDTF">2022-08-16T11:24:16Z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0x0101009F8CA9C19BC094409188BB7813D94336</vt:lpwstr>
  </property>
</Properties>
</file>